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2120" windowHeight="8775" tabRatio="891" firstSheet="3" activeTab="3"/>
  </bookViews>
  <sheets>
    <sheet name="罗安伟" sheetId="1" r:id="rId1"/>
    <sheet name="刘兴华" sheetId="2" r:id="rId2"/>
    <sheet name="李志西" sheetId="3" r:id="rId3"/>
    <sheet name="Sheet1" sheetId="4" r:id="rId4"/>
  </sheets>
  <definedNames>
    <definedName name="_xlnm.Print_Area" localSheetId="1">'刘兴华'!$A$1:$L$17</definedName>
  </definedNames>
  <calcPr fullCalcOnLoad="1"/>
</workbook>
</file>

<file path=xl/sharedStrings.xml><?xml version="1.0" encoding="utf-8"?>
<sst xmlns="http://schemas.openxmlformats.org/spreadsheetml/2006/main" count="147" uniqueCount="78">
  <si>
    <t>教学类型</t>
  </si>
  <si>
    <t>学生人数</t>
  </si>
  <si>
    <t>审核人：</t>
  </si>
  <si>
    <t>系数</t>
  </si>
  <si>
    <t>学年（学期）</t>
  </si>
  <si>
    <t>专业年级（班）</t>
  </si>
  <si>
    <t>代课人数</t>
  </si>
  <si>
    <r>
      <t>注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：核定工作量＝班数*（计划学时或周数）*系数 / 教师数）</t>
    </r>
  </si>
  <si>
    <t>教研室：</t>
  </si>
  <si>
    <r>
      <t>注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宋体"/>
        <family val="0"/>
      </rPr>
      <t>：教学类型包括本科授课、实验、教学实习、毕业实习、毕业论文等。</t>
    </r>
  </si>
  <si>
    <t>班数</t>
  </si>
  <si>
    <r>
      <t>食品科学与工程学院200</t>
    </r>
    <r>
      <rPr>
        <u val="single"/>
        <sz val="20"/>
        <rFont val="黑体"/>
        <family val="0"/>
      </rPr>
      <t xml:space="preserve"> 6  </t>
    </r>
    <r>
      <rPr>
        <sz val="20"/>
        <rFont val="黑体"/>
        <family val="0"/>
      </rPr>
      <t>～200</t>
    </r>
    <r>
      <rPr>
        <u val="single"/>
        <sz val="20"/>
        <rFont val="黑体"/>
        <family val="0"/>
      </rPr>
      <t xml:space="preserve"> 7 </t>
    </r>
    <r>
      <rPr>
        <sz val="20"/>
        <rFont val="黑体"/>
        <family val="0"/>
      </rPr>
      <t>学年第</t>
    </r>
    <r>
      <rPr>
        <u val="single"/>
        <sz val="20"/>
        <rFont val="黑体"/>
        <family val="0"/>
      </rPr>
      <t xml:space="preserve"> 2  </t>
    </r>
    <r>
      <rPr>
        <sz val="20"/>
        <rFont val="黑体"/>
        <family val="0"/>
      </rPr>
      <t xml:space="preserve">学期 本科教学工作量统计表 </t>
    </r>
  </si>
  <si>
    <t>食品工艺</t>
  </si>
  <si>
    <t>食品安全保藏学</t>
  </si>
  <si>
    <t>食品安全保藏学实验</t>
  </si>
  <si>
    <t>姓名：刘兴华　</t>
  </si>
  <si>
    <t>职称：教授</t>
  </si>
  <si>
    <t>学位：</t>
  </si>
  <si>
    <t>授课</t>
  </si>
  <si>
    <r>
      <t>食安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级</t>
    </r>
  </si>
  <si>
    <t>教学实习</t>
  </si>
  <si>
    <t>果品蔬菜贮藏运销学</t>
  </si>
  <si>
    <r>
      <t>食工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级</t>
    </r>
  </si>
  <si>
    <t>毕业实习</t>
  </si>
  <si>
    <r>
      <t>食工、食安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级</t>
    </r>
  </si>
  <si>
    <t>毕业论文</t>
  </si>
  <si>
    <t>2006-2007 (2)</t>
  </si>
  <si>
    <r>
      <t xml:space="preserve"> </t>
    </r>
    <r>
      <rPr>
        <sz val="11"/>
        <rFont val="宋体"/>
        <family val="0"/>
      </rPr>
      <t>课程名称</t>
    </r>
  </si>
  <si>
    <t>计划学时实习周数</t>
  </si>
  <si>
    <t>本人填工作量</t>
  </si>
  <si>
    <t>院核定工作量</t>
  </si>
  <si>
    <t>备注</t>
  </si>
  <si>
    <t>罗安伟2学时</t>
  </si>
  <si>
    <t>设计性试验</t>
  </si>
  <si>
    <t>与寇莉萍、任亚梅、罗安伟、王青林合带</t>
  </si>
  <si>
    <t>合计</t>
  </si>
  <si>
    <t>李彦萍合带</t>
  </si>
  <si>
    <t>本科授课</t>
  </si>
  <si>
    <t>软饮料工艺学</t>
  </si>
  <si>
    <t>软饮料工艺学实验</t>
  </si>
  <si>
    <t>6学时综合实验</t>
  </si>
  <si>
    <t>本科实验</t>
  </si>
  <si>
    <t>本科授课</t>
  </si>
  <si>
    <t>食品安全保藏学</t>
  </si>
  <si>
    <r>
      <t>食安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级</t>
    </r>
    <r>
      <rPr>
        <sz val="11"/>
        <rFont val="Times New Roman"/>
        <family val="1"/>
      </rPr>
      <t>1-3</t>
    </r>
  </si>
  <si>
    <r>
      <t>食工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级</t>
    </r>
    <r>
      <rPr>
        <sz val="11"/>
        <rFont val="Times New Roman"/>
        <family val="1"/>
      </rPr>
      <t>1-4</t>
    </r>
  </si>
  <si>
    <t>刘兴华合带</t>
  </si>
  <si>
    <t>教学实习</t>
  </si>
  <si>
    <t>食品工艺学</t>
  </si>
  <si>
    <t>食安04级1-3</t>
  </si>
  <si>
    <t>毕业论文</t>
  </si>
  <si>
    <t>毕业实习</t>
  </si>
  <si>
    <t>2006-2007 (2)</t>
  </si>
  <si>
    <t>与刘兴华、寇莉萍、任亚梅、王青林合带</t>
  </si>
  <si>
    <t>食品工艺</t>
  </si>
  <si>
    <t>审核人：</t>
  </si>
  <si>
    <t>教学类型</t>
  </si>
  <si>
    <t>学年（学期）</t>
  </si>
  <si>
    <t>专业年级（班）</t>
  </si>
  <si>
    <t>学生人数</t>
  </si>
  <si>
    <t>计划学时实习周数</t>
  </si>
  <si>
    <t>系数</t>
  </si>
  <si>
    <t>代课人数</t>
  </si>
  <si>
    <t>本人填工作量</t>
  </si>
  <si>
    <t>院核定工作量</t>
  </si>
  <si>
    <r>
      <t xml:space="preserve">   </t>
    </r>
    <r>
      <rPr>
        <sz val="12"/>
        <rFont val="宋体"/>
        <family val="0"/>
      </rPr>
      <t>备注</t>
    </r>
  </si>
  <si>
    <t>职称：讲师</t>
  </si>
  <si>
    <t>学位：硕士</t>
  </si>
  <si>
    <t>姓名：罗安伟　</t>
  </si>
  <si>
    <t>姓名：李志西　</t>
  </si>
  <si>
    <t>学位：博士</t>
  </si>
  <si>
    <t>实验</t>
  </si>
  <si>
    <t>课程名称</t>
  </si>
  <si>
    <t>职称：</t>
  </si>
  <si>
    <t>姓名：</t>
  </si>
  <si>
    <t>学位：</t>
  </si>
  <si>
    <t>合计:</t>
  </si>
  <si>
    <r>
      <t>食品科学与工程学院</t>
    </r>
    <r>
      <rPr>
        <sz val="16"/>
        <rFont val="Times New Roman"/>
        <family val="1"/>
      </rPr>
      <t>200</t>
    </r>
    <r>
      <rPr>
        <u val="single"/>
        <sz val="16"/>
        <rFont val="Times New Roman"/>
        <family val="1"/>
      </rPr>
      <t xml:space="preserve">  </t>
    </r>
    <r>
      <rPr>
        <sz val="16"/>
        <rFont val="宋体"/>
        <family val="0"/>
      </rPr>
      <t>～</t>
    </r>
    <r>
      <rPr>
        <sz val="16"/>
        <rFont val="Times New Roman"/>
        <family val="1"/>
      </rPr>
      <t xml:space="preserve">20   </t>
    </r>
    <r>
      <rPr>
        <sz val="16"/>
        <rFont val="宋体"/>
        <family val="0"/>
      </rPr>
      <t>学年第</t>
    </r>
    <r>
      <rPr>
        <u val="single"/>
        <sz val="16"/>
        <rFont val="Times New Roman"/>
        <family val="1"/>
      </rPr>
      <t xml:space="preserve">       </t>
    </r>
    <r>
      <rPr>
        <sz val="16"/>
        <rFont val="宋体"/>
        <family val="0"/>
      </rPr>
      <t>学期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本科教学工作量统计表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</si>
</sst>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4"/>
      <name val="宋体"/>
      <family val="0"/>
    </font>
    <font>
      <sz val="20"/>
      <name val="黑体"/>
      <family val="0"/>
    </font>
    <font>
      <u val="single"/>
      <sz val="20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workbookViewId="0" topLeftCell="A1">
      <selection activeCell="K11" sqref="K11"/>
    </sheetView>
  </sheetViews>
  <sheetFormatPr defaultColWidth="9.00390625" defaultRowHeight="14.25"/>
  <cols>
    <col min="2" max="2" width="17.375" style="0" customWidth="1"/>
    <col min="3" max="3" width="12.50390625" style="0" customWidth="1"/>
    <col min="4" max="4" width="16.125" style="0" customWidth="1"/>
    <col min="5" max="5" width="8.125" style="0" customWidth="1"/>
    <col min="6" max="6" width="5.875" style="0" customWidth="1"/>
  </cols>
  <sheetData>
    <row r="1" spans="1:12" ht="25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>
      <c r="A3" s="5"/>
      <c r="B3" s="11" t="s">
        <v>68</v>
      </c>
      <c r="C3" s="11" t="s">
        <v>67</v>
      </c>
      <c r="D3" s="11" t="s">
        <v>66</v>
      </c>
      <c r="E3" s="11" t="s">
        <v>8</v>
      </c>
      <c r="F3" s="39" t="s">
        <v>12</v>
      </c>
      <c r="G3" s="39"/>
      <c r="H3" s="11"/>
      <c r="I3" s="12"/>
      <c r="J3" s="11" t="s">
        <v>2</v>
      </c>
      <c r="K3" s="11"/>
      <c r="L3" s="11"/>
    </row>
    <row r="4" spans="1:12" ht="27">
      <c r="A4" s="19" t="s">
        <v>0</v>
      </c>
      <c r="B4" s="18" t="s">
        <v>27</v>
      </c>
      <c r="C4" s="17" t="s">
        <v>4</v>
      </c>
      <c r="D4" s="17" t="s">
        <v>5</v>
      </c>
      <c r="E4" s="17" t="s">
        <v>10</v>
      </c>
      <c r="F4" s="16" t="s">
        <v>1</v>
      </c>
      <c r="G4" s="16" t="s">
        <v>28</v>
      </c>
      <c r="H4" s="16" t="s">
        <v>3</v>
      </c>
      <c r="I4" s="16" t="s">
        <v>6</v>
      </c>
      <c r="J4" s="16" t="s">
        <v>29</v>
      </c>
      <c r="K4" s="16" t="s">
        <v>30</v>
      </c>
      <c r="L4" s="16" t="s">
        <v>31</v>
      </c>
    </row>
    <row r="5" spans="1:12" ht="19.5" customHeight="1">
      <c r="A5" s="14" t="s">
        <v>37</v>
      </c>
      <c r="B5" s="14" t="s">
        <v>38</v>
      </c>
      <c r="C5" s="18" t="s">
        <v>26</v>
      </c>
      <c r="D5" s="14" t="s">
        <v>45</v>
      </c>
      <c r="E5" s="17">
        <v>4</v>
      </c>
      <c r="F5" s="17">
        <v>57</v>
      </c>
      <c r="G5" s="17">
        <v>28</v>
      </c>
      <c r="H5" s="17">
        <v>1</v>
      </c>
      <c r="I5" s="16">
        <v>1</v>
      </c>
      <c r="J5" s="16">
        <f>G5*H5</f>
        <v>28</v>
      </c>
      <c r="K5" s="34">
        <f>G5*H5</f>
        <v>28</v>
      </c>
      <c r="L5" s="20"/>
    </row>
    <row r="6" spans="1:12" ht="24" customHeight="1">
      <c r="A6" s="14" t="s">
        <v>41</v>
      </c>
      <c r="B6" s="14" t="s">
        <v>39</v>
      </c>
      <c r="C6" s="18" t="s">
        <v>26</v>
      </c>
      <c r="D6" s="14" t="s">
        <v>45</v>
      </c>
      <c r="E6" s="17">
        <v>2</v>
      </c>
      <c r="F6" s="17">
        <v>57</v>
      </c>
      <c r="G6" s="17">
        <v>6</v>
      </c>
      <c r="H6" s="20">
        <v>0.8</v>
      </c>
      <c r="I6" s="16">
        <v>1</v>
      </c>
      <c r="J6" s="16">
        <v>13.8</v>
      </c>
      <c r="K6" s="34">
        <f>E6*G6*H6</f>
        <v>9.600000000000001</v>
      </c>
      <c r="L6" s="23" t="s">
        <v>40</v>
      </c>
    </row>
    <row r="7" spans="1:12" ht="24" customHeight="1">
      <c r="A7" s="14" t="s">
        <v>41</v>
      </c>
      <c r="B7" s="14" t="s">
        <v>39</v>
      </c>
      <c r="C7" s="18" t="s">
        <v>26</v>
      </c>
      <c r="D7" s="14" t="s">
        <v>45</v>
      </c>
      <c r="E7" s="17">
        <v>2</v>
      </c>
      <c r="F7" s="17">
        <v>57</v>
      </c>
      <c r="G7" s="17">
        <v>3</v>
      </c>
      <c r="H7" s="20">
        <v>0.7</v>
      </c>
      <c r="I7" s="16">
        <v>1</v>
      </c>
      <c r="J7" s="16"/>
      <c r="K7" s="34">
        <f>E7*G7*H7</f>
        <v>4.199999999999999</v>
      </c>
      <c r="L7" s="23"/>
    </row>
    <row r="8" spans="1:12" ht="19.5" customHeight="1">
      <c r="A8" s="14" t="s">
        <v>42</v>
      </c>
      <c r="B8" s="14" t="s">
        <v>43</v>
      </c>
      <c r="C8" s="18" t="s">
        <v>26</v>
      </c>
      <c r="D8" s="14" t="s">
        <v>44</v>
      </c>
      <c r="E8" s="17">
        <v>3</v>
      </c>
      <c r="F8" s="17">
        <v>72</v>
      </c>
      <c r="G8" s="17">
        <v>2</v>
      </c>
      <c r="H8" s="17">
        <v>1</v>
      </c>
      <c r="I8" s="16">
        <v>2</v>
      </c>
      <c r="J8" s="16">
        <v>2.4</v>
      </c>
      <c r="K8" s="34">
        <f>G8*H8</f>
        <v>2</v>
      </c>
      <c r="L8" s="20" t="s">
        <v>46</v>
      </c>
    </row>
    <row r="9" spans="1:12" ht="19.5" customHeight="1">
      <c r="A9" s="14" t="s">
        <v>47</v>
      </c>
      <c r="B9" s="14" t="s">
        <v>48</v>
      </c>
      <c r="C9" s="18" t="s">
        <v>26</v>
      </c>
      <c r="D9" s="14" t="s">
        <v>49</v>
      </c>
      <c r="E9" s="17">
        <v>3</v>
      </c>
      <c r="F9" s="17">
        <v>90</v>
      </c>
      <c r="G9" s="17">
        <v>2.5</v>
      </c>
      <c r="H9" s="17">
        <v>6</v>
      </c>
      <c r="I9" s="17">
        <v>2</v>
      </c>
      <c r="J9" s="17">
        <v>22.5</v>
      </c>
      <c r="K9" s="36">
        <f>E9*G9*H9/I9</f>
        <v>22.5</v>
      </c>
      <c r="L9" s="20" t="s">
        <v>36</v>
      </c>
    </row>
    <row r="10" spans="1:12" ht="19.5" customHeight="1">
      <c r="A10" s="14" t="s">
        <v>50</v>
      </c>
      <c r="B10" s="14"/>
      <c r="C10" s="18" t="s">
        <v>26</v>
      </c>
      <c r="D10" s="14" t="s">
        <v>24</v>
      </c>
      <c r="E10" s="17"/>
      <c r="F10" s="17">
        <v>5</v>
      </c>
      <c r="G10" s="17">
        <v>15</v>
      </c>
      <c r="H10" s="17">
        <v>15</v>
      </c>
      <c r="I10" s="17">
        <v>1</v>
      </c>
      <c r="J10" s="17">
        <v>75</v>
      </c>
      <c r="K10" s="36">
        <f>F10*G10</f>
        <v>75</v>
      </c>
      <c r="L10" s="14"/>
    </row>
    <row r="11" spans="1:12" ht="19.5" customHeight="1">
      <c r="A11" s="14" t="s">
        <v>51</v>
      </c>
      <c r="B11" s="14"/>
      <c r="C11" s="18" t="s">
        <v>52</v>
      </c>
      <c r="D11" s="14" t="s">
        <v>24</v>
      </c>
      <c r="E11" s="17"/>
      <c r="F11" s="17">
        <v>4</v>
      </c>
      <c r="G11" s="17">
        <v>5</v>
      </c>
      <c r="H11" s="17">
        <v>5</v>
      </c>
      <c r="I11" s="17">
        <v>1</v>
      </c>
      <c r="J11" s="17">
        <v>20</v>
      </c>
      <c r="K11" s="36">
        <f>F11*G11</f>
        <v>20</v>
      </c>
      <c r="L11" s="14"/>
    </row>
    <row r="12" spans="1:12" ht="24" customHeight="1">
      <c r="A12" s="14" t="s">
        <v>20</v>
      </c>
      <c r="B12" s="14" t="s">
        <v>21</v>
      </c>
      <c r="C12" s="18" t="s">
        <v>52</v>
      </c>
      <c r="D12" s="14" t="s">
        <v>45</v>
      </c>
      <c r="E12" s="17">
        <v>4</v>
      </c>
      <c r="F12" s="17">
        <v>120</v>
      </c>
      <c r="G12" s="17">
        <v>2.5</v>
      </c>
      <c r="H12" s="17">
        <v>6</v>
      </c>
      <c r="I12" s="17">
        <v>5</v>
      </c>
      <c r="J12" s="17">
        <v>8</v>
      </c>
      <c r="K12" s="36">
        <f>E12*G12*H12/I12</f>
        <v>12</v>
      </c>
      <c r="L12" s="24" t="s">
        <v>53</v>
      </c>
    </row>
    <row r="13" spans="1:12" ht="19.5" customHeight="1">
      <c r="A13" s="14"/>
      <c r="B13" s="14"/>
      <c r="C13" s="18"/>
      <c r="D13" s="14"/>
      <c r="E13" s="17"/>
      <c r="F13" s="17"/>
      <c r="G13" s="17"/>
      <c r="H13" s="17"/>
      <c r="I13" s="17"/>
      <c r="J13" s="17"/>
      <c r="K13" s="36"/>
      <c r="L13" s="14"/>
    </row>
    <row r="14" spans="1:12" ht="19.5" customHeight="1">
      <c r="A14" s="14"/>
      <c r="B14" s="15"/>
      <c r="C14" s="17"/>
      <c r="D14" s="18"/>
      <c r="E14" s="17"/>
      <c r="F14" s="17"/>
      <c r="G14" s="17"/>
      <c r="H14" s="17"/>
      <c r="I14" s="17"/>
      <c r="J14" s="17"/>
      <c r="K14" s="36"/>
      <c r="L14" s="14"/>
    </row>
    <row r="15" spans="1:12" ht="19.5" customHeight="1">
      <c r="A15" s="14" t="s">
        <v>35</v>
      </c>
      <c r="B15" s="15"/>
      <c r="C15" s="17"/>
      <c r="D15" s="18"/>
      <c r="E15" s="17"/>
      <c r="F15" s="17"/>
      <c r="G15" s="17"/>
      <c r="H15" s="17"/>
      <c r="I15" s="17"/>
      <c r="J15" s="17">
        <f>SUM(J5:J14)</f>
        <v>169.7</v>
      </c>
      <c r="K15" s="36">
        <f>SUM(K5:K14)</f>
        <v>173.3</v>
      </c>
      <c r="L15" s="14"/>
    </row>
    <row r="16" spans="1:12" ht="19.5" customHeight="1">
      <c r="A16" s="14"/>
      <c r="B16" s="14"/>
      <c r="C16" s="17"/>
      <c r="D16" s="14"/>
      <c r="E16" s="17"/>
      <c r="F16" s="17"/>
      <c r="G16" s="17"/>
      <c r="H16" s="17"/>
      <c r="I16" s="17"/>
      <c r="J16" s="17"/>
      <c r="K16" s="14"/>
      <c r="L16" s="14"/>
    </row>
    <row r="17" spans="1:12" ht="15.75">
      <c r="A17" s="8"/>
      <c r="B17" s="10" t="s">
        <v>9</v>
      </c>
      <c r="C17" s="8"/>
      <c r="D17" s="8"/>
      <c r="E17" s="8"/>
      <c r="F17" s="8"/>
      <c r="G17" s="8"/>
      <c r="H17" s="8"/>
      <c r="I17" s="9"/>
      <c r="J17" s="8"/>
      <c r="K17" s="8"/>
      <c r="L17" s="8"/>
    </row>
    <row r="18" spans="1:12" ht="15.75">
      <c r="A18" s="5"/>
      <c r="B18" s="5" t="s">
        <v>7</v>
      </c>
      <c r="C18" s="5"/>
      <c r="D18" s="5"/>
      <c r="E18" s="5"/>
      <c r="F18" s="5"/>
      <c r="G18" s="5"/>
      <c r="H18" s="5"/>
      <c r="I18" s="2"/>
      <c r="J18" s="5"/>
      <c r="K18" s="5"/>
      <c r="L18" s="5"/>
    </row>
    <row r="19" spans="1:12" ht="14.25">
      <c r="A19" s="5"/>
      <c r="B19" s="5"/>
      <c r="C19" s="5"/>
      <c r="D19" s="5"/>
      <c r="E19" s="5"/>
      <c r="F19" s="5"/>
      <c r="G19" s="5"/>
      <c r="H19" s="5"/>
      <c r="I19" s="2"/>
      <c r="J19" s="5"/>
      <c r="K19" s="5"/>
      <c r="L19" s="5"/>
    </row>
  </sheetData>
  <mergeCells count="2">
    <mergeCell ref="A1:L1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35"/>
  <sheetViews>
    <sheetView workbookViewId="0" topLeftCell="A1">
      <selection activeCell="H6" sqref="H6"/>
    </sheetView>
  </sheetViews>
  <sheetFormatPr defaultColWidth="9.00390625" defaultRowHeight="14.25"/>
  <cols>
    <col min="1" max="1" width="9.00390625" style="4" customWidth="1"/>
    <col min="2" max="2" width="17.875" style="4" customWidth="1"/>
    <col min="3" max="3" width="14.50390625" style="4" customWidth="1"/>
    <col min="4" max="4" width="15.75390625" style="4" customWidth="1"/>
    <col min="5" max="5" width="8.75390625" style="4" customWidth="1"/>
    <col min="6" max="6" width="4.75390625" style="4" customWidth="1"/>
    <col min="7" max="7" width="8.875" style="4" customWidth="1"/>
    <col min="8" max="8" width="6.875" style="4" customWidth="1"/>
    <col min="9" max="9" width="5.50390625" style="0" customWidth="1"/>
    <col min="10" max="10" width="6.875" style="4" customWidth="1"/>
    <col min="11" max="11" width="7.25390625" style="4" customWidth="1"/>
    <col min="12" max="12" width="9.875" style="4" customWidth="1"/>
    <col min="13" max="16384" width="9.00390625" style="4" customWidth="1"/>
  </cols>
  <sheetData>
    <row r="1" spans="1:12" ht="32.25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>
      <c r="A3" s="5"/>
      <c r="B3" s="11" t="s">
        <v>15</v>
      </c>
      <c r="C3" s="11" t="s">
        <v>17</v>
      </c>
      <c r="D3" s="11" t="s">
        <v>16</v>
      </c>
      <c r="E3" s="11" t="s">
        <v>8</v>
      </c>
      <c r="F3" s="39" t="s">
        <v>12</v>
      </c>
      <c r="G3" s="39"/>
      <c r="H3" s="11"/>
      <c r="I3" s="12"/>
      <c r="J3" s="11" t="s">
        <v>2</v>
      </c>
      <c r="K3" s="11"/>
      <c r="L3" s="11"/>
    </row>
    <row r="4" spans="1:12" s="5" customFormat="1" ht="25.5" customHeight="1">
      <c r="A4" s="19" t="s">
        <v>0</v>
      </c>
      <c r="B4" s="18" t="s">
        <v>27</v>
      </c>
      <c r="C4" s="17" t="s">
        <v>4</v>
      </c>
      <c r="D4" s="17" t="s">
        <v>5</v>
      </c>
      <c r="E4" s="17" t="s">
        <v>10</v>
      </c>
      <c r="F4" s="16" t="s">
        <v>1</v>
      </c>
      <c r="G4" s="16" t="s">
        <v>28</v>
      </c>
      <c r="H4" s="16" t="s">
        <v>3</v>
      </c>
      <c r="I4" s="16" t="s">
        <v>6</v>
      </c>
      <c r="J4" s="16" t="s">
        <v>29</v>
      </c>
      <c r="K4" s="16" t="s">
        <v>30</v>
      </c>
      <c r="L4" s="16" t="s">
        <v>31</v>
      </c>
    </row>
    <row r="5" spans="1:12" s="5" customFormat="1" ht="19.5" customHeight="1">
      <c r="A5" s="14" t="s">
        <v>18</v>
      </c>
      <c r="B5" s="14" t="s">
        <v>13</v>
      </c>
      <c r="C5" s="18" t="s">
        <v>26</v>
      </c>
      <c r="D5" s="14" t="s">
        <v>19</v>
      </c>
      <c r="E5" s="17">
        <v>3</v>
      </c>
      <c r="F5" s="17">
        <v>72</v>
      </c>
      <c r="G5" s="17">
        <v>26</v>
      </c>
      <c r="H5" s="17">
        <v>1.2</v>
      </c>
      <c r="I5" s="16">
        <v>1</v>
      </c>
      <c r="J5" s="16">
        <f>G5*H5</f>
        <v>31.2</v>
      </c>
      <c r="K5" s="34">
        <f>G5*H5</f>
        <v>31.2</v>
      </c>
      <c r="L5" s="20" t="s">
        <v>32</v>
      </c>
    </row>
    <row r="6" spans="1:12" s="5" customFormat="1" ht="19.5" customHeight="1">
      <c r="A6" s="14" t="s">
        <v>71</v>
      </c>
      <c r="B6" s="14" t="s">
        <v>14</v>
      </c>
      <c r="C6" s="18" t="s">
        <v>26</v>
      </c>
      <c r="D6" s="14" t="s">
        <v>19</v>
      </c>
      <c r="E6" s="17">
        <v>3</v>
      </c>
      <c r="F6" s="17">
        <v>72</v>
      </c>
      <c r="G6" s="17">
        <v>9</v>
      </c>
      <c r="H6" s="17">
        <v>0.8</v>
      </c>
      <c r="I6" s="16">
        <v>1</v>
      </c>
      <c r="J6" s="16">
        <f>E6*G6*H6</f>
        <v>21.6</v>
      </c>
      <c r="K6" s="34">
        <f>E6*G6*H6</f>
        <v>21.6</v>
      </c>
      <c r="L6" s="20" t="s">
        <v>33</v>
      </c>
    </row>
    <row r="7" spans="1:12" s="5" customFormat="1" ht="19.5" customHeight="1">
      <c r="A7" s="14" t="s">
        <v>20</v>
      </c>
      <c r="B7" s="14" t="s">
        <v>21</v>
      </c>
      <c r="C7" s="18" t="s">
        <v>26</v>
      </c>
      <c r="D7" s="14" t="s">
        <v>22</v>
      </c>
      <c r="E7" s="17">
        <v>4</v>
      </c>
      <c r="F7" s="17">
        <v>111</v>
      </c>
      <c r="G7" s="17">
        <v>2.5</v>
      </c>
      <c r="H7" s="17">
        <v>6</v>
      </c>
      <c r="I7" s="16">
        <v>5</v>
      </c>
      <c r="J7" s="16">
        <v>8</v>
      </c>
      <c r="K7" s="34">
        <f>E7*G7*H7/I7</f>
        <v>12</v>
      </c>
      <c r="L7" s="21" t="s">
        <v>34</v>
      </c>
    </row>
    <row r="8" spans="1:12" s="5" customFormat="1" ht="19.5" customHeight="1">
      <c r="A8" s="14" t="s">
        <v>23</v>
      </c>
      <c r="B8" s="15"/>
      <c r="C8" s="18" t="s">
        <v>26</v>
      </c>
      <c r="D8" s="14" t="s">
        <v>24</v>
      </c>
      <c r="E8" s="17"/>
      <c r="F8" s="17">
        <v>10</v>
      </c>
      <c r="G8" s="17">
        <v>5</v>
      </c>
      <c r="H8" s="17">
        <v>5</v>
      </c>
      <c r="I8" s="17">
        <v>1</v>
      </c>
      <c r="J8" s="17">
        <v>50</v>
      </c>
      <c r="K8" s="36">
        <f>F8*H8</f>
        <v>50</v>
      </c>
      <c r="L8" s="14"/>
    </row>
    <row r="9" spans="1:12" s="5" customFormat="1" ht="19.5" customHeight="1">
      <c r="A9" s="14" t="s">
        <v>25</v>
      </c>
      <c r="B9" s="15"/>
      <c r="C9" s="18" t="s">
        <v>26</v>
      </c>
      <c r="D9" s="14" t="s">
        <v>24</v>
      </c>
      <c r="E9" s="17"/>
      <c r="F9" s="17">
        <v>11</v>
      </c>
      <c r="G9" s="17">
        <v>15</v>
      </c>
      <c r="H9" s="17">
        <v>15</v>
      </c>
      <c r="I9" s="17">
        <v>1</v>
      </c>
      <c r="J9" s="17">
        <v>165</v>
      </c>
      <c r="K9" s="36">
        <f>F9*H9</f>
        <v>165</v>
      </c>
      <c r="L9" s="14"/>
    </row>
    <row r="10" spans="1:12" ht="19.5" customHeight="1">
      <c r="A10" s="14"/>
      <c r="B10" s="14"/>
      <c r="C10" s="17"/>
      <c r="D10" s="14"/>
      <c r="E10" s="17"/>
      <c r="F10" s="17"/>
      <c r="G10" s="17"/>
      <c r="H10" s="17"/>
      <c r="I10" s="17"/>
      <c r="J10" s="17"/>
      <c r="K10" s="35"/>
      <c r="L10" s="14"/>
    </row>
    <row r="11" spans="1:12" s="5" customFormat="1" ht="19.5" customHeight="1">
      <c r="A11" s="14"/>
      <c r="B11" s="15"/>
      <c r="C11" s="17"/>
      <c r="D11" s="18"/>
      <c r="E11" s="17"/>
      <c r="F11" s="17"/>
      <c r="G11" s="17"/>
      <c r="H11" s="17"/>
      <c r="I11" s="17"/>
      <c r="J11" s="17"/>
      <c r="K11" s="35"/>
      <c r="L11" s="14"/>
    </row>
    <row r="12" spans="1:12" s="5" customFormat="1" ht="19.5" customHeight="1">
      <c r="A12" s="14"/>
      <c r="B12" s="15"/>
      <c r="C12" s="17"/>
      <c r="D12" s="18"/>
      <c r="E12" s="17"/>
      <c r="F12" s="17"/>
      <c r="G12" s="17"/>
      <c r="H12" s="17"/>
      <c r="I12" s="17"/>
      <c r="J12" s="17"/>
      <c r="K12" s="35"/>
      <c r="L12" s="14"/>
    </row>
    <row r="13" spans="1:12" s="5" customFormat="1" ht="19.5" customHeight="1">
      <c r="A13" s="14"/>
      <c r="B13" s="15"/>
      <c r="C13" s="17"/>
      <c r="D13" s="18"/>
      <c r="E13" s="17"/>
      <c r="F13" s="17"/>
      <c r="G13" s="17"/>
      <c r="H13" s="17"/>
      <c r="I13" s="17"/>
      <c r="J13" s="17"/>
      <c r="K13" s="35"/>
      <c r="L13" s="14"/>
    </row>
    <row r="14" spans="1:12" s="5" customFormat="1" ht="19.5" customHeight="1">
      <c r="A14" s="14" t="s">
        <v>35</v>
      </c>
      <c r="B14" s="15"/>
      <c r="C14" s="17"/>
      <c r="D14" s="18"/>
      <c r="E14" s="17"/>
      <c r="F14" s="17"/>
      <c r="G14" s="17"/>
      <c r="H14" s="17"/>
      <c r="I14" s="17"/>
      <c r="J14" s="17">
        <f>SUM(J5:J13)</f>
        <v>275.8</v>
      </c>
      <c r="K14" s="36">
        <f>SUM(K5:K13)</f>
        <v>279.8</v>
      </c>
      <c r="L14" s="14"/>
    </row>
    <row r="15" spans="1:12" s="5" customFormat="1" ht="19.5" customHeight="1">
      <c r="A15" s="14"/>
      <c r="B15" s="14"/>
      <c r="C15" s="17"/>
      <c r="D15" s="14"/>
      <c r="E15" s="17"/>
      <c r="F15" s="17"/>
      <c r="G15" s="17"/>
      <c r="H15" s="17"/>
      <c r="I15" s="17"/>
      <c r="J15" s="17"/>
      <c r="K15" s="14"/>
      <c r="L15" s="14"/>
    </row>
    <row r="16" spans="1:12" s="5" customFormat="1" ht="15.75">
      <c r="A16" s="8"/>
      <c r="B16" s="10" t="s">
        <v>9</v>
      </c>
      <c r="C16" s="8"/>
      <c r="D16" s="8"/>
      <c r="E16" s="8"/>
      <c r="F16" s="8"/>
      <c r="G16" s="8"/>
      <c r="H16" s="8"/>
      <c r="I16" s="9"/>
      <c r="J16" s="8"/>
      <c r="K16" s="8"/>
      <c r="L16" s="8"/>
    </row>
    <row r="17" spans="2:9" s="5" customFormat="1" ht="15.75">
      <c r="B17" s="5" t="s">
        <v>7</v>
      </c>
      <c r="I17" s="2"/>
    </row>
    <row r="18" s="5" customFormat="1" ht="14.25">
      <c r="I18" s="2"/>
    </row>
    <row r="19" s="5" customFormat="1" ht="14.25">
      <c r="I19" s="2"/>
    </row>
    <row r="20" s="5" customFormat="1" ht="14.25">
      <c r="I20" s="2"/>
    </row>
    <row r="21" s="5" customFormat="1" ht="14.25">
      <c r="I21" s="2"/>
    </row>
    <row r="22" s="5" customFormat="1" ht="14.25">
      <c r="I22" s="2"/>
    </row>
    <row r="23" s="5" customFormat="1" ht="14.25">
      <c r="I23" s="2"/>
    </row>
    <row r="24" s="5" customFormat="1" ht="14.25">
      <c r="I24" s="2"/>
    </row>
    <row r="25" s="5" customFormat="1" ht="14.25">
      <c r="I25" s="2"/>
    </row>
    <row r="26" s="5" customFormat="1" ht="14.25">
      <c r="I26" s="2"/>
    </row>
    <row r="27" s="5" customFormat="1" ht="14.25">
      <c r="I27" s="2"/>
    </row>
    <row r="28" s="5" customFormat="1" ht="14.25">
      <c r="I28" s="2"/>
    </row>
    <row r="29" s="5" customFormat="1" ht="14.25">
      <c r="I29" s="2"/>
    </row>
    <row r="30" s="5" customFormat="1" ht="14.25">
      <c r="I30" s="2"/>
    </row>
    <row r="31" s="5" customFormat="1" ht="14.25">
      <c r="I31" s="2"/>
    </row>
    <row r="32" s="5" customFormat="1" ht="14.25">
      <c r="I32" s="2"/>
    </row>
    <row r="33" s="5" customFormat="1" ht="14.25">
      <c r="I33" s="2"/>
    </row>
    <row r="34" s="5" customFormat="1" ht="14.25">
      <c r="I34" s="2"/>
    </row>
    <row r="35" s="5" customFormat="1" ht="14.25">
      <c r="I35" s="2"/>
    </row>
    <row r="36" s="5" customFormat="1" ht="14.25">
      <c r="I36" s="2"/>
    </row>
    <row r="37" s="5" customFormat="1" ht="14.25">
      <c r="I37" s="2"/>
    </row>
    <row r="38" s="5" customFormat="1" ht="14.25">
      <c r="I38" s="2"/>
    </row>
    <row r="39" s="5" customFormat="1" ht="14.25">
      <c r="I39" s="2"/>
    </row>
    <row r="40" s="5" customFormat="1" ht="14.25">
      <c r="I40" s="2"/>
    </row>
    <row r="41" s="5" customFormat="1" ht="14.25">
      <c r="I41" s="2"/>
    </row>
    <row r="42" s="5" customFormat="1" ht="14.25">
      <c r="I42" s="2"/>
    </row>
    <row r="43" s="5" customFormat="1" ht="14.25">
      <c r="I43" s="2"/>
    </row>
    <row r="44" s="5" customFormat="1" ht="14.25">
      <c r="I44" s="2"/>
    </row>
    <row r="45" s="5" customFormat="1" ht="14.25">
      <c r="I45" s="2"/>
    </row>
    <row r="46" s="5" customFormat="1" ht="14.25">
      <c r="I46" s="2"/>
    </row>
    <row r="47" s="5" customFormat="1" ht="14.25">
      <c r="I47" s="2"/>
    </row>
    <row r="48" s="5" customFormat="1" ht="14.25">
      <c r="I48" s="2"/>
    </row>
    <row r="49" s="5" customFormat="1" ht="14.25">
      <c r="I49" s="2"/>
    </row>
    <row r="50" s="5" customFormat="1" ht="14.25">
      <c r="I50" s="2"/>
    </row>
    <row r="51" s="5" customFormat="1" ht="14.25">
      <c r="I51" s="2"/>
    </row>
    <row r="52" s="5" customFormat="1" ht="14.25">
      <c r="I52" s="2"/>
    </row>
    <row r="53" s="5" customFormat="1" ht="14.25">
      <c r="I53" s="2"/>
    </row>
    <row r="54" s="5" customFormat="1" ht="14.25">
      <c r="I54" s="2"/>
    </row>
    <row r="55" s="5" customFormat="1" ht="14.25">
      <c r="I55" s="2"/>
    </row>
    <row r="56" s="5" customFormat="1" ht="14.25">
      <c r="I56" s="2"/>
    </row>
    <row r="57" s="5" customFormat="1" ht="14.25">
      <c r="I57" s="2"/>
    </row>
    <row r="58" s="5" customFormat="1" ht="14.25">
      <c r="I58" s="2"/>
    </row>
    <row r="59" s="5" customFormat="1" ht="14.25">
      <c r="I59" s="2"/>
    </row>
    <row r="60" s="5" customFormat="1" ht="14.25">
      <c r="I60" s="2"/>
    </row>
    <row r="61" s="5" customFormat="1" ht="14.25">
      <c r="I61" s="2"/>
    </row>
    <row r="62" s="5" customFormat="1" ht="14.25">
      <c r="I62" s="2"/>
    </row>
    <row r="63" s="5" customFormat="1" ht="14.25">
      <c r="I63" s="2"/>
    </row>
    <row r="64" s="5" customFormat="1" ht="14.25">
      <c r="I64" s="2"/>
    </row>
    <row r="65" s="5" customFormat="1" ht="14.25">
      <c r="I65" s="2"/>
    </row>
    <row r="66" s="5" customFormat="1" ht="14.25">
      <c r="I66" s="2"/>
    </row>
    <row r="67" s="5" customFormat="1" ht="14.25">
      <c r="I67" s="2"/>
    </row>
    <row r="68" s="5" customFormat="1" ht="14.25">
      <c r="I68" s="2"/>
    </row>
    <row r="69" s="5" customFormat="1" ht="14.25">
      <c r="I69" s="2"/>
    </row>
    <row r="70" s="5" customFormat="1" ht="14.25">
      <c r="I70" s="2"/>
    </row>
    <row r="71" s="5" customFormat="1" ht="14.25">
      <c r="I71" s="2"/>
    </row>
    <row r="72" s="5" customFormat="1" ht="14.25">
      <c r="I72" s="2"/>
    </row>
    <row r="73" s="5" customFormat="1" ht="14.25">
      <c r="I73" s="2"/>
    </row>
    <row r="74" s="5" customFormat="1" ht="14.25">
      <c r="I74" s="2"/>
    </row>
    <row r="75" s="5" customFormat="1" ht="14.25">
      <c r="I75" s="2"/>
    </row>
    <row r="76" s="5" customFormat="1" ht="14.25">
      <c r="I76" s="2"/>
    </row>
    <row r="77" s="5" customFormat="1" ht="14.25">
      <c r="I77" s="2"/>
    </row>
    <row r="78" s="5" customFormat="1" ht="14.25">
      <c r="I78" s="2"/>
    </row>
    <row r="79" s="5" customFormat="1" ht="14.25">
      <c r="I79" s="2"/>
    </row>
    <row r="80" s="5" customFormat="1" ht="14.25">
      <c r="I80" s="2"/>
    </row>
    <row r="81" s="5" customFormat="1" ht="14.25">
      <c r="I81" s="2"/>
    </row>
    <row r="82" s="5" customFormat="1" ht="14.25">
      <c r="I82" s="2"/>
    </row>
    <row r="83" s="5" customFormat="1" ht="14.25">
      <c r="I83" s="2"/>
    </row>
    <row r="84" s="5" customFormat="1" ht="14.25">
      <c r="I84" s="2"/>
    </row>
    <row r="85" s="5" customFormat="1" ht="14.25">
      <c r="I85" s="2"/>
    </row>
    <row r="86" s="5" customFormat="1" ht="14.25">
      <c r="I86" s="2"/>
    </row>
    <row r="87" s="5" customFormat="1" ht="14.25">
      <c r="I87" s="2"/>
    </row>
    <row r="88" s="5" customFormat="1" ht="14.25">
      <c r="I88" s="2"/>
    </row>
    <row r="89" s="5" customFormat="1" ht="14.25">
      <c r="I89" s="2"/>
    </row>
    <row r="90" s="5" customFormat="1" ht="14.25">
      <c r="I90" s="2"/>
    </row>
    <row r="91" s="5" customFormat="1" ht="14.25">
      <c r="I91" s="2"/>
    </row>
    <row r="92" s="5" customFormat="1" ht="14.25">
      <c r="I92" s="2"/>
    </row>
    <row r="93" s="5" customFormat="1" ht="14.25">
      <c r="I93" s="2"/>
    </row>
    <row r="94" s="5" customFormat="1" ht="14.25">
      <c r="I94" s="2"/>
    </row>
    <row r="95" s="5" customFormat="1" ht="14.25">
      <c r="I95" s="2"/>
    </row>
    <row r="96" s="5" customFormat="1" ht="14.25">
      <c r="I96" s="2"/>
    </row>
    <row r="97" s="5" customFormat="1" ht="14.25">
      <c r="I97" s="2"/>
    </row>
    <row r="98" s="5" customFormat="1" ht="14.25">
      <c r="I98" s="2"/>
    </row>
    <row r="99" s="5" customFormat="1" ht="14.25">
      <c r="I99" s="2"/>
    </row>
    <row r="100" s="5" customFormat="1" ht="14.25">
      <c r="I100" s="2"/>
    </row>
    <row r="101" s="5" customFormat="1" ht="14.25">
      <c r="I101" s="2"/>
    </row>
    <row r="102" s="5" customFormat="1" ht="14.25">
      <c r="I102" s="2"/>
    </row>
    <row r="103" s="5" customFormat="1" ht="14.25">
      <c r="I103" s="2"/>
    </row>
    <row r="104" s="5" customFormat="1" ht="14.25">
      <c r="I104" s="2"/>
    </row>
    <row r="105" s="5" customFormat="1" ht="14.25">
      <c r="I105" s="2"/>
    </row>
    <row r="106" s="5" customFormat="1" ht="14.25">
      <c r="I106" s="2"/>
    </row>
    <row r="107" s="5" customFormat="1" ht="14.25">
      <c r="I107" s="2"/>
    </row>
    <row r="108" s="5" customFormat="1" ht="14.25">
      <c r="I108" s="2"/>
    </row>
    <row r="109" s="5" customFormat="1" ht="14.25">
      <c r="I109" s="2"/>
    </row>
    <row r="110" s="5" customFormat="1" ht="14.25">
      <c r="I110" s="2"/>
    </row>
    <row r="111" s="5" customFormat="1" ht="14.25">
      <c r="I111" s="2"/>
    </row>
    <row r="112" s="5" customFormat="1" ht="14.25">
      <c r="I112" s="2"/>
    </row>
    <row r="113" s="5" customFormat="1" ht="14.25">
      <c r="I113" s="2"/>
    </row>
    <row r="114" s="5" customFormat="1" ht="14.25">
      <c r="I114" s="2"/>
    </row>
    <row r="115" s="5" customFormat="1" ht="14.25">
      <c r="I115" s="2"/>
    </row>
    <row r="116" s="5" customFormat="1" ht="14.25">
      <c r="I116" s="2"/>
    </row>
    <row r="117" s="5" customFormat="1" ht="14.25">
      <c r="I117" s="2"/>
    </row>
    <row r="118" s="5" customFormat="1" ht="14.25">
      <c r="I118" s="2"/>
    </row>
    <row r="119" s="5" customFormat="1" ht="14.25">
      <c r="I119" s="2"/>
    </row>
    <row r="120" s="5" customFormat="1" ht="14.25">
      <c r="I120" s="2"/>
    </row>
    <row r="121" s="5" customFormat="1" ht="14.25">
      <c r="I121" s="2"/>
    </row>
    <row r="122" s="5" customFormat="1" ht="14.25">
      <c r="I122" s="2"/>
    </row>
    <row r="123" s="5" customFormat="1" ht="14.25">
      <c r="I123" s="2"/>
    </row>
    <row r="124" s="5" customFormat="1" ht="14.25">
      <c r="I124" s="2"/>
    </row>
    <row r="125" s="5" customFormat="1" ht="14.25">
      <c r="I125" s="2"/>
    </row>
    <row r="126" s="5" customFormat="1" ht="14.25">
      <c r="I126" s="2"/>
    </row>
    <row r="127" s="5" customFormat="1" ht="14.25">
      <c r="I127" s="2"/>
    </row>
    <row r="128" s="5" customFormat="1" ht="14.25">
      <c r="I128" s="2"/>
    </row>
    <row r="129" s="5" customFormat="1" ht="14.25">
      <c r="I129" s="2"/>
    </row>
    <row r="130" s="5" customFormat="1" ht="14.25">
      <c r="I130" s="2"/>
    </row>
    <row r="131" s="5" customFormat="1" ht="14.25">
      <c r="I131" s="2"/>
    </row>
    <row r="132" s="5" customFormat="1" ht="14.25">
      <c r="I132" s="2"/>
    </row>
    <row r="133" s="5" customFormat="1" ht="14.25">
      <c r="I133" s="2"/>
    </row>
    <row r="134" s="5" customFormat="1" ht="14.25">
      <c r="I134" s="2"/>
    </row>
    <row r="135" s="5" customFormat="1" ht="14.25">
      <c r="I135" s="2"/>
    </row>
  </sheetData>
  <mergeCells count="2">
    <mergeCell ref="A1:L1"/>
    <mergeCell ref="F3:G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workbookViewId="0" topLeftCell="A1">
      <selection activeCell="B22" sqref="B22"/>
    </sheetView>
  </sheetViews>
  <sheetFormatPr defaultColWidth="9.00390625" defaultRowHeight="14.25"/>
  <cols>
    <col min="2" max="2" width="16.00390625" style="0" customWidth="1"/>
    <col min="3" max="3" width="13.75390625" style="0" customWidth="1"/>
    <col min="4" max="4" width="15.50390625" style="0" customWidth="1"/>
  </cols>
  <sheetData>
    <row r="1" spans="1:12" ht="25.5">
      <c r="A1" s="33" t="s">
        <v>11</v>
      </c>
      <c r="B1" s="33"/>
      <c r="C1" s="33"/>
      <c r="D1" s="33"/>
      <c r="E1" s="33"/>
      <c r="F1" s="33"/>
      <c r="G1" s="31"/>
      <c r="H1" s="31"/>
      <c r="I1" s="31"/>
      <c r="J1" s="31"/>
      <c r="K1" s="31"/>
      <c r="L1" s="31"/>
    </row>
    <row r="2" spans="1:1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>
      <c r="A3" s="5"/>
      <c r="B3" s="11" t="s">
        <v>69</v>
      </c>
      <c r="C3" s="11" t="s">
        <v>70</v>
      </c>
      <c r="D3" s="11" t="s">
        <v>16</v>
      </c>
      <c r="E3" s="11" t="s">
        <v>8</v>
      </c>
      <c r="F3" s="32" t="s">
        <v>12</v>
      </c>
      <c r="G3" s="32"/>
      <c r="H3" s="11"/>
      <c r="I3" s="12"/>
      <c r="J3" s="11" t="s">
        <v>2</v>
      </c>
      <c r="K3" s="11"/>
      <c r="L3" s="11"/>
    </row>
    <row r="4" spans="1:12" ht="27">
      <c r="A4" s="19" t="s">
        <v>0</v>
      </c>
      <c r="B4" s="18" t="s">
        <v>27</v>
      </c>
      <c r="C4" s="17" t="s">
        <v>4</v>
      </c>
      <c r="D4" s="17" t="s">
        <v>5</v>
      </c>
      <c r="E4" s="17" t="s">
        <v>10</v>
      </c>
      <c r="F4" s="16" t="s">
        <v>1</v>
      </c>
      <c r="G4" s="16" t="s">
        <v>28</v>
      </c>
      <c r="H4" s="16" t="s">
        <v>3</v>
      </c>
      <c r="I4" s="16" t="s">
        <v>6</v>
      </c>
      <c r="J4" s="16" t="s">
        <v>29</v>
      </c>
      <c r="K4" s="16" t="s">
        <v>30</v>
      </c>
      <c r="L4" s="16" t="s">
        <v>31</v>
      </c>
    </row>
    <row r="5" spans="1:12" ht="15">
      <c r="A5" s="14" t="s">
        <v>23</v>
      </c>
      <c r="B5" s="15"/>
      <c r="C5" s="18" t="s">
        <v>26</v>
      </c>
      <c r="D5" s="14" t="s">
        <v>24</v>
      </c>
      <c r="E5" s="17"/>
      <c r="F5" s="17">
        <v>11</v>
      </c>
      <c r="G5" s="17">
        <v>5</v>
      </c>
      <c r="H5" s="17">
        <v>5</v>
      </c>
      <c r="I5" s="17">
        <v>1</v>
      </c>
      <c r="J5" s="17">
        <v>55</v>
      </c>
      <c r="K5" s="34">
        <f>F5*H5</f>
        <v>55</v>
      </c>
      <c r="L5" s="20"/>
    </row>
    <row r="6" spans="1:12" ht="15">
      <c r="A6" s="14" t="s">
        <v>25</v>
      </c>
      <c r="B6" s="15"/>
      <c r="C6" s="18" t="s">
        <v>26</v>
      </c>
      <c r="D6" s="14" t="s">
        <v>24</v>
      </c>
      <c r="E6" s="17"/>
      <c r="F6" s="17">
        <v>11</v>
      </c>
      <c r="G6" s="17">
        <v>15</v>
      </c>
      <c r="H6" s="17">
        <v>15</v>
      </c>
      <c r="I6" s="17">
        <v>1</v>
      </c>
      <c r="J6" s="17">
        <v>165</v>
      </c>
      <c r="K6" s="34">
        <f>F6*H6</f>
        <v>165</v>
      </c>
      <c r="L6" s="20"/>
    </row>
    <row r="7" spans="1:12" ht="15">
      <c r="A7" s="14"/>
      <c r="B7" s="14"/>
      <c r="C7" s="18"/>
      <c r="D7" s="14"/>
      <c r="E7" s="17"/>
      <c r="F7" s="17"/>
      <c r="G7" s="17"/>
      <c r="H7" s="17"/>
      <c r="I7" s="16"/>
      <c r="J7" s="16"/>
      <c r="K7" s="34"/>
      <c r="L7" s="21"/>
    </row>
    <row r="8" spans="1:12" ht="15">
      <c r="A8" s="15"/>
      <c r="B8" s="17"/>
      <c r="C8" s="18"/>
      <c r="D8" s="15"/>
      <c r="E8" s="17"/>
      <c r="F8" s="18"/>
      <c r="G8" s="15"/>
      <c r="H8" s="17"/>
      <c r="I8" s="18"/>
      <c r="J8" s="15"/>
      <c r="K8" s="36"/>
      <c r="L8" s="14"/>
    </row>
    <row r="9" spans="1:12" ht="15">
      <c r="A9" s="15"/>
      <c r="B9" s="17"/>
      <c r="C9" s="18"/>
      <c r="D9" s="15"/>
      <c r="E9" s="17"/>
      <c r="F9" s="18"/>
      <c r="G9" s="15"/>
      <c r="H9" s="17"/>
      <c r="I9" s="18"/>
      <c r="J9" s="15"/>
      <c r="K9" s="36"/>
      <c r="L9" s="14"/>
    </row>
    <row r="10" spans="1:12" ht="15">
      <c r="A10" s="15"/>
      <c r="B10" s="22"/>
      <c r="C10" s="22"/>
      <c r="D10" s="22"/>
      <c r="E10" s="17"/>
      <c r="F10" s="18"/>
      <c r="G10" s="15"/>
      <c r="H10" s="17"/>
      <c r="I10" s="18"/>
      <c r="J10" s="15"/>
      <c r="K10" s="36"/>
      <c r="L10" s="14"/>
    </row>
    <row r="11" spans="1:12" ht="15">
      <c r="A11" s="14"/>
      <c r="B11" s="15"/>
      <c r="C11" s="17"/>
      <c r="D11" s="18"/>
      <c r="E11" s="17"/>
      <c r="F11" s="17"/>
      <c r="G11" s="17"/>
      <c r="H11" s="17"/>
      <c r="I11" s="17"/>
      <c r="J11" s="17"/>
      <c r="K11" s="35"/>
      <c r="L11" s="14"/>
    </row>
    <row r="12" spans="1:12" ht="15">
      <c r="A12" s="14"/>
      <c r="B12" s="15"/>
      <c r="C12" s="17"/>
      <c r="D12" s="18"/>
      <c r="E12" s="17"/>
      <c r="F12" s="17"/>
      <c r="G12" s="17"/>
      <c r="H12" s="17"/>
      <c r="I12" s="17"/>
      <c r="J12" s="17"/>
      <c r="K12" s="35"/>
      <c r="L12" s="14"/>
    </row>
    <row r="13" spans="1:12" ht="15">
      <c r="A13" s="14"/>
      <c r="B13" s="15"/>
      <c r="C13" s="17"/>
      <c r="D13" s="18"/>
      <c r="E13" s="17"/>
      <c r="F13" s="17"/>
      <c r="G13" s="17"/>
      <c r="H13" s="17"/>
      <c r="I13" s="17"/>
      <c r="J13" s="17">
        <v>220</v>
      </c>
      <c r="K13" s="36">
        <f>SUM(K5:K12)</f>
        <v>220</v>
      </c>
      <c r="L13" s="14"/>
    </row>
    <row r="14" spans="1:12" ht="15">
      <c r="A14" s="14" t="s">
        <v>35</v>
      </c>
      <c r="B14" s="15"/>
      <c r="C14" s="17"/>
      <c r="D14" s="18"/>
      <c r="E14" s="17"/>
      <c r="F14" s="17"/>
      <c r="G14" s="17"/>
      <c r="H14" s="17"/>
      <c r="I14" s="17"/>
      <c r="J14" s="17"/>
      <c r="K14" s="14"/>
      <c r="L14" s="14"/>
    </row>
    <row r="15" spans="1:12" ht="14.25">
      <c r="A15" s="14"/>
      <c r="B15" s="14"/>
      <c r="C15" s="17"/>
      <c r="D15" s="14"/>
      <c r="E15" s="17"/>
      <c r="F15" s="17"/>
      <c r="G15" s="17"/>
      <c r="H15" s="17"/>
      <c r="I15" s="17"/>
      <c r="J15" s="17"/>
      <c r="K15" s="14"/>
      <c r="L15" s="14"/>
    </row>
    <row r="16" spans="1:12" ht="15.75">
      <c r="A16" s="8"/>
      <c r="B16" s="10" t="s">
        <v>9</v>
      </c>
      <c r="C16" s="8"/>
      <c r="D16" s="8"/>
      <c r="E16" s="8"/>
      <c r="F16" s="8"/>
      <c r="G16" s="8"/>
      <c r="H16" s="8"/>
      <c r="I16" s="9"/>
      <c r="J16" s="8"/>
      <c r="K16" s="8"/>
      <c r="L16" s="8"/>
    </row>
    <row r="17" spans="1:12" ht="15.75">
      <c r="A17" s="5"/>
      <c r="B17" s="5" t="s">
        <v>7</v>
      </c>
      <c r="C17" s="5"/>
      <c r="D17" s="5"/>
      <c r="E17" s="5"/>
      <c r="F17" s="5"/>
      <c r="G17" s="5"/>
      <c r="H17" s="5"/>
      <c r="I17" s="2"/>
      <c r="J17" s="5"/>
      <c r="K17" s="5"/>
      <c r="L17" s="5"/>
    </row>
    <row r="18" spans="1:12" ht="14.25">
      <c r="A18" s="5"/>
      <c r="B18" s="5"/>
      <c r="C18" s="5"/>
      <c r="D18" s="5"/>
      <c r="E18" s="5"/>
      <c r="F18" s="5"/>
      <c r="G18" s="5"/>
      <c r="H18" s="5"/>
      <c r="I18" s="2"/>
      <c r="J18" s="5"/>
      <c r="K18" s="5"/>
      <c r="L18" s="5"/>
    </row>
    <row r="34" spans="1:12" ht="14.25">
      <c r="A34" s="5"/>
      <c r="B34" s="5"/>
      <c r="C34" s="5"/>
      <c r="D34" s="5"/>
      <c r="E34" s="5"/>
      <c r="F34" s="5"/>
      <c r="G34" s="5"/>
      <c r="H34" s="5"/>
      <c r="I34" s="2"/>
      <c r="J34" s="5"/>
      <c r="K34" s="5"/>
      <c r="L34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K15"/>
  <sheetViews>
    <sheetView tabSelected="1" workbookViewId="0" topLeftCell="A1">
      <selection activeCell="A1" sqref="A1:K1"/>
    </sheetView>
  </sheetViews>
  <sheetFormatPr defaultColWidth="9.00390625" defaultRowHeight="14.25"/>
  <cols>
    <col min="2" max="2" width="15.75390625" style="0" customWidth="1"/>
    <col min="3" max="3" width="12.50390625" style="0" customWidth="1"/>
    <col min="4" max="4" width="14.00390625" style="0" customWidth="1"/>
    <col min="7" max="7" width="6.625" style="0" customWidth="1"/>
  </cols>
  <sheetData>
    <row r="1" spans="1:11" ht="2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4"/>
      <c r="B3" s="4" t="s">
        <v>74</v>
      </c>
      <c r="C3" s="4" t="s">
        <v>75</v>
      </c>
      <c r="D3" s="4" t="s">
        <v>73</v>
      </c>
      <c r="E3" s="4" t="s">
        <v>54</v>
      </c>
      <c r="F3" s="4"/>
      <c r="G3" s="4"/>
      <c r="I3" s="4" t="s">
        <v>55</v>
      </c>
      <c r="J3" s="4"/>
      <c r="K3" s="4"/>
    </row>
    <row r="4" spans="1:11" ht="28.5">
      <c r="A4" s="25" t="s">
        <v>56</v>
      </c>
      <c r="B4" s="3" t="s">
        <v>72</v>
      </c>
      <c r="C4" s="6" t="s">
        <v>57</v>
      </c>
      <c r="D4" s="6" t="s">
        <v>58</v>
      </c>
      <c r="E4" s="26" t="s">
        <v>59</v>
      </c>
      <c r="F4" s="1" t="s">
        <v>60</v>
      </c>
      <c r="G4" s="25" t="s">
        <v>61</v>
      </c>
      <c r="H4" s="1" t="s">
        <v>62</v>
      </c>
      <c r="I4" s="1" t="s">
        <v>63</v>
      </c>
      <c r="J4" s="1" t="s">
        <v>64</v>
      </c>
      <c r="K4" s="26" t="s">
        <v>65</v>
      </c>
    </row>
    <row r="5" spans="1:11" ht="14.25">
      <c r="A5" s="13"/>
      <c r="B5" s="13"/>
      <c r="C5" s="7"/>
      <c r="D5" s="13"/>
      <c r="E5" s="27"/>
      <c r="F5" s="29"/>
      <c r="G5" s="27"/>
      <c r="H5" s="27"/>
      <c r="I5" s="27"/>
      <c r="J5" s="37"/>
      <c r="K5" s="6"/>
    </row>
    <row r="6" spans="1:11" ht="14.25">
      <c r="A6" s="13"/>
      <c r="B6" s="13"/>
      <c r="C6" s="7"/>
      <c r="D6" s="13"/>
      <c r="E6" s="27"/>
      <c r="F6" s="29"/>
      <c r="G6" s="27"/>
      <c r="H6" s="27"/>
      <c r="I6" s="27"/>
      <c r="J6" s="37"/>
      <c r="K6" s="6"/>
    </row>
    <row r="7" spans="1:11" ht="14.25">
      <c r="A7" s="13"/>
      <c r="B7" s="13"/>
      <c r="C7" s="7"/>
      <c r="D7" s="13"/>
      <c r="E7" s="27"/>
      <c r="F7" s="29"/>
      <c r="G7" s="27"/>
      <c r="H7" s="27"/>
      <c r="I7" s="27"/>
      <c r="J7" s="37"/>
      <c r="K7" s="6"/>
    </row>
    <row r="8" spans="1:11" ht="14.25">
      <c r="A8" s="13"/>
      <c r="B8" s="13"/>
      <c r="C8" s="7"/>
      <c r="D8" s="13"/>
      <c r="E8" s="27"/>
      <c r="F8" s="27"/>
      <c r="G8" s="27"/>
      <c r="H8" s="27"/>
      <c r="I8" s="27"/>
      <c r="J8" s="37"/>
      <c r="K8" s="6"/>
    </row>
    <row r="9" spans="1:11" ht="14.25">
      <c r="A9" s="13"/>
      <c r="B9" s="13"/>
      <c r="C9" s="7"/>
      <c r="D9" s="13"/>
      <c r="E9" s="27"/>
      <c r="F9" s="27"/>
      <c r="G9" s="27"/>
      <c r="H9" s="27"/>
      <c r="I9" s="27"/>
      <c r="J9" s="37"/>
      <c r="K9" s="6"/>
    </row>
    <row r="10" spans="1:11" ht="14.25">
      <c r="A10" s="28"/>
      <c r="B10" s="28"/>
      <c r="C10" s="28"/>
      <c r="D10" s="28"/>
      <c r="E10" s="30"/>
      <c r="F10" s="30"/>
      <c r="G10" s="30"/>
      <c r="H10" s="30"/>
      <c r="I10" s="30"/>
      <c r="J10" s="37"/>
      <c r="K10" s="6"/>
    </row>
    <row r="11" spans="1:11" ht="14.25">
      <c r="A11" s="28"/>
      <c r="B11" s="28"/>
      <c r="C11" s="28"/>
      <c r="D11" s="28"/>
      <c r="E11" s="30"/>
      <c r="F11" s="30"/>
      <c r="G11" s="30"/>
      <c r="H11" s="30"/>
      <c r="I11" s="30"/>
      <c r="J11" s="37"/>
      <c r="K11" s="6"/>
    </row>
    <row r="12" spans="1:11" ht="14.25">
      <c r="A12" s="13" t="s">
        <v>76</v>
      </c>
      <c r="B12" s="13"/>
      <c r="C12" s="13"/>
      <c r="D12" s="13"/>
      <c r="E12" s="27"/>
      <c r="F12" s="27"/>
      <c r="G12" s="27"/>
      <c r="H12" s="27"/>
      <c r="I12" s="27"/>
      <c r="J12" s="37"/>
      <c r="K12" s="6"/>
    </row>
    <row r="13" spans="1:11" ht="14.25">
      <c r="A13" s="13"/>
      <c r="B13" s="13"/>
      <c r="C13" s="13"/>
      <c r="D13" s="13"/>
      <c r="E13" s="27"/>
      <c r="F13" s="27"/>
      <c r="G13" s="27"/>
      <c r="H13" s="27"/>
      <c r="I13" s="27"/>
      <c r="J13" s="3"/>
      <c r="K13" s="6"/>
    </row>
    <row r="14" spans="1:11" ht="15.75">
      <c r="A14" s="8"/>
      <c r="B14" s="10" t="s">
        <v>9</v>
      </c>
      <c r="C14" s="8"/>
      <c r="D14" s="8"/>
      <c r="J14" s="8"/>
      <c r="K14" s="8"/>
    </row>
    <row r="15" spans="2:4" ht="15.75">
      <c r="B15" s="5" t="s">
        <v>7</v>
      </c>
      <c r="C15" s="5"/>
      <c r="D15" s="5"/>
    </row>
  </sheetData>
  <mergeCells count="1">
    <mergeCell ref="A1:K1"/>
  </mergeCells>
  <printOptions/>
  <pageMargins left="1.09" right="0.75" top="1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我的文档</cp:lastModifiedBy>
  <cp:lastPrinted>2008-06-25T08:52:21Z</cp:lastPrinted>
  <dcterms:created xsi:type="dcterms:W3CDTF">2005-01-11T12:55:20Z</dcterms:created>
  <dcterms:modified xsi:type="dcterms:W3CDTF">2009-12-27T03:57:51Z</dcterms:modified>
  <cp:category/>
  <cp:version/>
  <cp:contentType/>
  <cp:contentStatus/>
</cp:coreProperties>
</file>